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'0503737'!$B$20:$O$20</definedName>
    <definedName name="T_30200310030" localSheetId="0">'0503737'!$B$61:$O$61</definedName>
    <definedName name="TR_30200309981_2345116749" localSheetId="0">'0503737'!$B$31:$O$31</definedName>
    <definedName name="TR_30200309981_2345116750" localSheetId="0">'0503737'!$B$32:$O$32</definedName>
    <definedName name="TR_30200309981_2345116751" localSheetId="0">'0503737'!$B$33:$O$33</definedName>
    <definedName name="TR_30200309981_2345116754" localSheetId="0">'0503737'!$B$36:$O$36</definedName>
    <definedName name="TR_30200309981_2345116755" localSheetId="0">'0503737'!$B$37:$O$37</definedName>
    <definedName name="TR_30200309981_2345116758" localSheetId="0">'0503737'!$B$40:$O$40</definedName>
    <definedName name="TR_30200309981_2345116762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45116723" localSheetId="0">'0503737'!$B$20:$O$20</definedName>
    <definedName name="TR_30200310030" localSheetId="0">'0503737'!$B$61:$O$61</definedName>
    <definedName name="TT_30200309981_2345116747_30200310052" localSheetId="0">'0503737'!$B$29:$O$29</definedName>
    <definedName name="TT_30200309981_2345116748_30200310052" localSheetId="0">'0503737'!$B$30:$O$30</definedName>
    <definedName name="TT_30200309981_2345116752_30200310052" localSheetId="0">'0503737'!$B$34:$O$34</definedName>
    <definedName name="TT_30200309981_2345116753_30200310052" localSheetId="0">'0503737'!$B$35:$O$35</definedName>
    <definedName name="TT_30200309981_2345116756_30200310052" localSheetId="0">'0503737'!$B$38:$O$38</definedName>
    <definedName name="TT_30200309981_2345116757_30200310052" localSheetId="0">'0503737'!$B$39:$O$39</definedName>
    <definedName name="TT_30200309981_2345116759_30200310052" localSheetId="0">'0503737'!$B$41:$O$41</definedName>
    <definedName name="TT_30200309981_2345116761_30200310052" localSheetId="0">'0503737'!$B$42:$O$42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J79"/>
  <c r="O79" s="1"/>
  <c r="J78"/>
  <c r="J77" s="1"/>
  <c r="I77"/>
  <c r="H77"/>
  <c r="G77"/>
  <c r="F77"/>
  <c r="E77"/>
  <c r="J76"/>
  <c r="O76" s="1"/>
  <c r="O75"/>
  <c r="O74" s="1"/>
  <c r="J75"/>
  <c r="J74"/>
  <c r="G74"/>
  <c r="F74"/>
  <c r="E74"/>
  <c r="J73"/>
  <c r="J72"/>
  <c r="O71"/>
  <c r="I71"/>
  <c r="H71"/>
  <c r="G71"/>
  <c r="F71"/>
  <c r="E71"/>
  <c r="J70"/>
  <c r="J68" s="1"/>
  <c r="O68" s="1"/>
  <c r="J69"/>
  <c r="I68"/>
  <c r="H68"/>
  <c r="G68"/>
  <c r="F68"/>
  <c r="J61"/>
  <c r="O61" s="1"/>
  <c r="J59"/>
  <c r="O59" s="1"/>
  <c r="O58"/>
  <c r="O57" s="1"/>
  <c r="J58"/>
  <c r="J57"/>
  <c r="I57"/>
  <c r="H57"/>
  <c r="G57"/>
  <c r="F57"/>
  <c r="E57"/>
  <c r="O55"/>
  <c r="J55"/>
  <c r="J46"/>
  <c r="I46"/>
  <c r="H46"/>
  <c r="G46"/>
  <c r="F46"/>
  <c r="E46"/>
  <c r="J43"/>
  <c r="O43" s="1"/>
  <c r="J40"/>
  <c r="O40" s="1"/>
  <c r="O37"/>
  <c r="J37"/>
  <c r="J36"/>
  <c r="O36" s="1"/>
  <c r="J33"/>
  <c r="O33" s="1"/>
  <c r="O32"/>
  <c r="J32"/>
  <c r="J31"/>
  <c r="O31" s="1"/>
  <c r="J20"/>
  <c r="O20" s="1"/>
  <c r="O78" l="1"/>
  <c r="O77" s="1"/>
</calcChain>
</file>

<file path=xl/sharedStrings.xml><?xml version="1.0" encoding="utf-8"?>
<sst xmlns="http://schemas.openxmlformats.org/spreadsheetml/2006/main" count="307" uniqueCount="211">
  <si>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</si>
  <si>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</si>
  <si>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</si>
  <si>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</si>
  <si>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</si>
  <si>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</si>
  <si>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</si>
  <si>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</si>
  <si>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</si>
  <si>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</si>
  <si>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</si>
  <si>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</si>
  <si>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</si>
  <si>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</si>
  <si>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</si>
  <si>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</si>
  <si>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</si>
  <si>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</si>
  <si>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</si>
  <si>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 xml:space="preserve">              по ОКПО</t>
  </si>
  <si>
    <t>vro</t>
  </si>
  <si>
    <t>ROWS_OLAP</t>
  </si>
  <si>
    <t>41933614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</si>
  <si>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</si>
  <si>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</si>
  <si>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</si>
  <si>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</si>
  <si>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</si>
  <si>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</si>
  <si>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</si>
  <si>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</si>
  <si>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</si>
  <si>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</si>
  <si>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14740000251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</si>
  <si>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</si>
  <si>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</si>
  <si>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</si>
  <si>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</si>
  <si>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</si>
  <si>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</si>
  <si>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</si>
  <si>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</si>
  <si>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</si>
  <si>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</si>
  <si>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</si>
  <si>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</si>
  <si>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</si>
  <si>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</si>
  <si>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</si>
  <si>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</si>
  <si>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</si>
  <si>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</si>
  <si>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</si>
  <si>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</si>
  <si>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</si>
  <si>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</si>
  <si>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</si>
  <si>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</si>
  <si>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</si>
  <si>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</si>
  <si>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</si>
  <si>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</si>
  <si>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</si>
  <si>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</si>
  <si>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</si>
  <si>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</si>
  <si>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</si>
  <si>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</si>
  <si>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</si>
  <si>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</si>
  <si>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</si>
  <si>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</si>
  <si>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</si>
  <si>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</si>
  <si>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</si>
  <si>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</si>
  <si>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</si>
  <si>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</si>
  <si>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</si>
  <si>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</si>
  <si>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</si>
  <si>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</si>
  <si>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</si>
  <si>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</si>
  <si>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</si>
  <si>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</si>
  <si>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</si>
  <si>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</si>
  <si>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</si>
  <si>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</si>
  <si>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</si>
  <si>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</si>
  <si>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</si>
  <si>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</si>
  <si>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</si>
  <si>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</si>
  <si>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</si>
  <si>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</si>
  <si>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</si>
  <si>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</si>
  <si>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</si>
  <si>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</si>
  <si>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</si>
  <si>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</si>
  <si>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</si>
  <si>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</si>
  <si>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</si>
  <si>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</si>
  <si>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</si>
  <si>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</si>
  <si>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</si>
  <si>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</si>
  <si>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</si>
  <si>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</si>
  <si>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</si>
  <si>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</si>
  <si>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</si>
  <si>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</si>
  <si>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</si>
  <si>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</si>
  <si>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</si>
  <si>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</si>
  <si>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</si>
  <si>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</si>
  <si>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</si>
  <si>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</si>
  <si>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</si>
  <si>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</si>
  <si>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</si>
  <si>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</si>
  <si>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</si>
  <si>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</si>
  <si>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</si>
  <si>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</si>
  <si>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</si>
  <si>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</si>
  <si>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</si>
  <si>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</si>
  <si>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</si>
  <si>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</si>
  <si>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</si>
  <si>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</si>
  <si>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</si>
  <si>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</si>
  <si>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</si>
  <si>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</si>
  <si>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</si>
  <si>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</si>
  <si>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</si>
  <si>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</si>
  <si>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</si>
  <si>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</si>
  <si>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</si>
  <si>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</si>
  <si>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</si>
  <si>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</si>
  <si>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</si>
  <si>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</si>
  <si>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</si>
  <si>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</si>
  <si>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</si>
  <si>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</si>
  <si>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</si>
  <si>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</si>
  <si>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</si>
  <si>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</si>
  <si>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</si>
  <si>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</si>
  <si>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</si>
  <si>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</si>
  <si>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</si>
  <si>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</si>
  <si>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</si>
  <si>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</si>
  <si>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</si>
  <si>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</si>
  <si>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</si>
  <si>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Ансимова С.С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</si>
  <si>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</si>
  <si>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</si>
  <si>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</si>
  <si>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</si>
  <si>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</si>
  <si>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</si>
  <si>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</si>
  <si>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</si>
  <si>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</si>
  <si>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</si>
  <si>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</si>
  <si>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</si>
  <si>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</si>
  <si>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</si>
  <si>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</si>
  <si>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</si>
  <si>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</si>
  <si>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</si>
  <si>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</si>
  <si>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</si>
  <si>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</si>
  <si>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</si>
  <si>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</si>
  <si>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</si>
  <si>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</si>
  <si>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</si>
  <si>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Чайка Е.В.</t>
  </si>
  <si>
    <t>"31" января 2024 г.</t>
  </si>
  <si>
    <t xml:space="preserve">и.о. директора </t>
  </si>
  <si>
    <t>22-06-89</t>
  </si>
  <si>
    <t>Воротынцева Н.В.</t>
  </si>
  <si>
    <t>ведущий специалист</t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</si>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</sst>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5584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82" workbookViewId="0">
      <selection activeCell="E119" sqref="E11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29555852.140000001</v>
      </c>
      <c r="F19" s="51">
        <v>29168468.59</v>
      </c>
      <c r="G19" s="52">
        <v>0</v>
      </c>
      <c r="H19" s="52">
        <v>0</v>
      </c>
      <c r="I19" s="52">
        <v>0</v>
      </c>
      <c r="J19" s="52">
        <v>29168468.59</v>
      </c>
      <c r="K19" s="53"/>
      <c r="L19" s="53"/>
      <c r="M19" s="53"/>
      <c r="N19" s="53"/>
      <c r="O19" s="54">
        <v>387383.55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29555852.140000001</v>
      </c>
      <c r="F20" s="59">
        <v>29168468.59</v>
      </c>
      <c r="G20" s="60">
        <v>0</v>
      </c>
      <c r="H20" s="60">
        <v>0</v>
      </c>
      <c r="I20" s="60">
        <v>0</v>
      </c>
      <c r="J20" s="61">
        <f>F20+G20+H20+I20</f>
        <v>29168468.59</v>
      </c>
      <c r="K20" s="62" t="s">
        <v>78</v>
      </c>
      <c r="L20" s="62"/>
      <c r="M20" s="62"/>
      <c r="N20" s="62"/>
      <c r="O20" s="63">
        <f>E20-J20</f>
        <v>387383.55000000075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29559375.239999998</v>
      </c>
      <c r="F28" s="51">
        <v>29160963.690000001</v>
      </c>
      <c r="G28" s="52">
        <v>0</v>
      </c>
      <c r="H28" s="52">
        <v>0</v>
      </c>
      <c r="I28" s="52">
        <v>0</v>
      </c>
      <c r="J28" s="52">
        <v>29160963.690000001</v>
      </c>
      <c r="K28" s="53"/>
      <c r="L28" s="53"/>
      <c r="M28" s="53"/>
      <c r="N28" s="53"/>
      <c r="O28" s="54">
        <v>398411.55</v>
      </c>
      <c r="P28" s="55"/>
    </row>
    <row r="29" spans="2:16" ht="79.5">
      <c r="B29" s="80" t="s">
        <v>85</v>
      </c>
      <c r="C29" s="81"/>
      <c r="D29" s="82" t="s">
        <v>86</v>
      </c>
      <c r="E29" s="83">
        <v>20071136.969999999</v>
      </c>
      <c r="F29" s="84">
        <v>20030893.440000001</v>
      </c>
      <c r="G29" s="83">
        <v>0</v>
      </c>
      <c r="H29" s="83">
        <v>0</v>
      </c>
      <c r="I29" s="83">
        <v>0</v>
      </c>
      <c r="J29" s="83">
        <v>20030893.440000001</v>
      </c>
      <c r="K29" s="85" t="s">
        <v>87</v>
      </c>
      <c r="L29" s="85"/>
      <c r="M29" s="85"/>
      <c r="N29" s="85"/>
      <c r="O29" s="86">
        <v>40243.53</v>
      </c>
      <c r="P29" s="55"/>
    </row>
    <row r="30" spans="2:16" ht="34.5">
      <c r="B30" s="80" t="s">
        <v>88</v>
      </c>
      <c r="C30" s="81"/>
      <c r="D30" s="82" t="s">
        <v>89</v>
      </c>
      <c r="E30" s="83">
        <v>20071136.969999999</v>
      </c>
      <c r="F30" s="84">
        <v>20030893.440000001</v>
      </c>
      <c r="G30" s="83">
        <v>0</v>
      </c>
      <c r="H30" s="83">
        <v>0</v>
      </c>
      <c r="I30" s="83">
        <v>0</v>
      </c>
      <c r="J30" s="83">
        <v>20030893.440000001</v>
      </c>
      <c r="K30" s="85" t="s">
        <v>90</v>
      </c>
      <c r="L30" s="85"/>
      <c r="M30" s="85"/>
      <c r="N30" s="85"/>
      <c r="O30" s="86">
        <v>40243.53</v>
      </c>
      <c r="P30" s="55"/>
    </row>
    <row r="31" spans="2:16">
      <c r="B31" s="56" t="s">
        <v>91</v>
      </c>
      <c r="C31" s="87"/>
      <c r="D31" s="88" t="s">
        <v>92</v>
      </c>
      <c r="E31" s="60">
        <v>15423516.050000001</v>
      </c>
      <c r="F31" s="59">
        <v>15395580.050000001</v>
      </c>
      <c r="G31" s="60">
        <v>0</v>
      </c>
      <c r="H31" s="60">
        <v>0</v>
      </c>
      <c r="I31" s="60">
        <v>0</v>
      </c>
      <c r="J31" s="61">
        <f t="shared" ref="J31:J43" si="0">F31+G31+H31+I31</f>
        <v>15395580.050000001</v>
      </c>
      <c r="K31" s="62" t="s">
        <v>92</v>
      </c>
      <c r="L31" s="62"/>
      <c r="M31" s="62"/>
      <c r="N31" s="62"/>
      <c r="O31" s="63">
        <f t="shared" ref="O31:O43" si="1">E31-J31</f>
        <v>27936</v>
      </c>
      <c r="P31" s="55"/>
    </row>
    <row r="32" spans="2:16" ht="23.25">
      <c r="B32" s="56" t="s">
        <v>93</v>
      </c>
      <c r="C32" s="87"/>
      <c r="D32" s="88" t="s">
        <v>94</v>
      </c>
      <c r="E32" s="60">
        <v>6400</v>
      </c>
      <c r="F32" s="59">
        <v>0</v>
      </c>
      <c r="G32" s="60">
        <v>0</v>
      </c>
      <c r="H32" s="60">
        <v>0</v>
      </c>
      <c r="I32" s="60">
        <v>0</v>
      </c>
      <c r="J32" s="61">
        <f t="shared" si="0"/>
        <v>0</v>
      </c>
      <c r="K32" s="62" t="s">
        <v>94</v>
      </c>
      <c r="L32" s="62"/>
      <c r="M32" s="62"/>
      <c r="N32" s="62"/>
      <c r="O32" s="63">
        <f t="shared" si="1"/>
        <v>6400</v>
      </c>
      <c r="P32" s="55"/>
    </row>
    <row r="33" spans="2:16" ht="45.75">
      <c r="B33" s="56" t="s">
        <v>95</v>
      </c>
      <c r="C33" s="87"/>
      <c r="D33" s="88" t="s">
        <v>96</v>
      </c>
      <c r="E33" s="60">
        <v>4641220.92</v>
      </c>
      <c r="F33" s="59">
        <v>4635313.3899999997</v>
      </c>
      <c r="G33" s="60">
        <v>0</v>
      </c>
      <c r="H33" s="60">
        <v>0</v>
      </c>
      <c r="I33" s="60">
        <v>0</v>
      </c>
      <c r="J33" s="61">
        <f t="shared" si="0"/>
        <v>4635313.3899999997</v>
      </c>
      <c r="K33" s="62" t="s">
        <v>96</v>
      </c>
      <c r="L33" s="62"/>
      <c r="M33" s="62"/>
      <c r="N33" s="62"/>
      <c r="O33" s="63">
        <f t="shared" si="1"/>
        <v>5907.5300000002608</v>
      </c>
      <c r="P33" s="55"/>
    </row>
    <row r="34" spans="2:16" ht="45.75">
      <c r="B34" s="80" t="s">
        <v>97</v>
      </c>
      <c r="C34" s="81"/>
      <c r="D34" s="82" t="s">
        <v>83</v>
      </c>
      <c r="E34" s="83">
        <v>8939764.2699999996</v>
      </c>
      <c r="F34" s="84">
        <v>8588295.9299999997</v>
      </c>
      <c r="G34" s="83">
        <v>0</v>
      </c>
      <c r="H34" s="83">
        <v>0</v>
      </c>
      <c r="I34" s="83">
        <v>0</v>
      </c>
      <c r="J34" s="83">
        <v>8588295.9299999997</v>
      </c>
      <c r="K34" s="85" t="s">
        <v>98</v>
      </c>
      <c r="L34" s="85"/>
      <c r="M34" s="85"/>
      <c r="N34" s="85"/>
      <c r="O34" s="86">
        <v>351468.34</v>
      </c>
      <c r="P34" s="55"/>
    </row>
    <row r="35" spans="2:16" ht="57">
      <c r="B35" s="80" t="s">
        <v>99</v>
      </c>
      <c r="C35" s="81"/>
      <c r="D35" s="82" t="s">
        <v>100</v>
      </c>
      <c r="E35" s="83">
        <v>8939764.2699999996</v>
      </c>
      <c r="F35" s="84">
        <v>8588295.9299999997</v>
      </c>
      <c r="G35" s="83">
        <v>0</v>
      </c>
      <c r="H35" s="83">
        <v>0</v>
      </c>
      <c r="I35" s="83">
        <v>0</v>
      </c>
      <c r="J35" s="83">
        <v>8588295.9299999997</v>
      </c>
      <c r="K35" s="85" t="s">
        <v>101</v>
      </c>
      <c r="L35" s="85"/>
      <c r="M35" s="85"/>
      <c r="N35" s="85"/>
      <c r="O35" s="86">
        <v>351468.34</v>
      </c>
      <c r="P35" s="55"/>
    </row>
    <row r="36" spans="2:16">
      <c r="B36" s="56" t="s">
        <v>102</v>
      </c>
      <c r="C36" s="87"/>
      <c r="D36" s="88" t="s">
        <v>103</v>
      </c>
      <c r="E36" s="60">
        <v>8098213.1699999999</v>
      </c>
      <c r="F36" s="59">
        <v>7751698.7599999998</v>
      </c>
      <c r="G36" s="60">
        <v>0</v>
      </c>
      <c r="H36" s="60">
        <v>0</v>
      </c>
      <c r="I36" s="60">
        <v>0</v>
      </c>
      <c r="J36" s="61">
        <f t="shared" si="0"/>
        <v>7751698.7599999998</v>
      </c>
      <c r="K36" s="62" t="s">
        <v>103</v>
      </c>
      <c r="L36" s="62"/>
      <c r="M36" s="62"/>
      <c r="N36" s="62"/>
      <c r="O36" s="63">
        <f t="shared" si="1"/>
        <v>346514.41000000015</v>
      </c>
      <c r="P36" s="55"/>
    </row>
    <row r="37" spans="2:16">
      <c r="B37" s="56" t="s">
        <v>104</v>
      </c>
      <c r="C37" s="87"/>
      <c r="D37" s="88" t="s">
        <v>105</v>
      </c>
      <c r="E37" s="60">
        <v>841551.1</v>
      </c>
      <c r="F37" s="59">
        <v>836597.17</v>
      </c>
      <c r="G37" s="60">
        <v>0</v>
      </c>
      <c r="H37" s="60">
        <v>0</v>
      </c>
      <c r="I37" s="60">
        <v>0</v>
      </c>
      <c r="J37" s="61">
        <f t="shared" si="0"/>
        <v>836597.17</v>
      </c>
      <c r="K37" s="62" t="s">
        <v>105</v>
      </c>
      <c r="L37" s="62"/>
      <c r="M37" s="62"/>
      <c r="N37" s="62"/>
      <c r="O37" s="63">
        <f t="shared" si="1"/>
        <v>4953.9299999999348</v>
      </c>
      <c r="P37" s="55"/>
    </row>
    <row r="38" spans="2:16" ht="34.5">
      <c r="B38" s="80" t="s">
        <v>106</v>
      </c>
      <c r="C38" s="81"/>
      <c r="D38" s="82" t="s">
        <v>107</v>
      </c>
      <c r="E38" s="83">
        <v>51536</v>
      </c>
      <c r="F38" s="84">
        <v>44836.32</v>
      </c>
      <c r="G38" s="83">
        <v>0</v>
      </c>
      <c r="H38" s="83">
        <v>0</v>
      </c>
      <c r="I38" s="83">
        <v>0</v>
      </c>
      <c r="J38" s="83">
        <v>44836.32</v>
      </c>
      <c r="K38" s="85" t="s">
        <v>108</v>
      </c>
      <c r="L38" s="85"/>
      <c r="M38" s="85"/>
      <c r="N38" s="85"/>
      <c r="O38" s="86">
        <v>6699.68</v>
      </c>
      <c r="P38" s="55"/>
    </row>
    <row r="39" spans="2:16" ht="45.75">
      <c r="B39" s="80" t="s">
        <v>109</v>
      </c>
      <c r="C39" s="81"/>
      <c r="D39" s="82" t="s">
        <v>110</v>
      </c>
      <c r="E39" s="83">
        <v>51536</v>
      </c>
      <c r="F39" s="84">
        <v>44836.32</v>
      </c>
      <c r="G39" s="83">
        <v>0</v>
      </c>
      <c r="H39" s="83">
        <v>0</v>
      </c>
      <c r="I39" s="83">
        <v>0</v>
      </c>
      <c r="J39" s="83">
        <v>44836.32</v>
      </c>
      <c r="K39" s="85" t="s">
        <v>111</v>
      </c>
      <c r="L39" s="85"/>
      <c r="M39" s="85"/>
      <c r="N39" s="85"/>
      <c r="O39" s="86">
        <v>6699.68</v>
      </c>
      <c r="P39" s="55"/>
    </row>
    <row r="40" spans="2:16" ht="34.5">
      <c r="B40" s="56" t="s">
        <v>112</v>
      </c>
      <c r="C40" s="87"/>
      <c r="D40" s="88" t="s">
        <v>113</v>
      </c>
      <c r="E40" s="60">
        <v>51536</v>
      </c>
      <c r="F40" s="59">
        <v>44836.32</v>
      </c>
      <c r="G40" s="60">
        <v>0</v>
      </c>
      <c r="H40" s="60">
        <v>0</v>
      </c>
      <c r="I40" s="60">
        <v>0</v>
      </c>
      <c r="J40" s="61">
        <f t="shared" si="0"/>
        <v>44836.32</v>
      </c>
      <c r="K40" s="62" t="s">
        <v>113</v>
      </c>
      <c r="L40" s="62"/>
      <c r="M40" s="62"/>
      <c r="N40" s="62"/>
      <c r="O40" s="63">
        <f t="shared" si="1"/>
        <v>6699.68</v>
      </c>
      <c r="P40" s="55"/>
    </row>
    <row r="41" spans="2:16" ht="34.5">
      <c r="B41" s="80" t="s">
        <v>114</v>
      </c>
      <c r="C41" s="81"/>
      <c r="D41" s="82" t="s">
        <v>115</v>
      </c>
      <c r="E41" s="83">
        <v>496938</v>
      </c>
      <c r="F41" s="84">
        <v>496938</v>
      </c>
      <c r="G41" s="83">
        <v>0</v>
      </c>
      <c r="H41" s="83">
        <v>0</v>
      </c>
      <c r="I41" s="83">
        <v>0</v>
      </c>
      <c r="J41" s="83">
        <v>496938</v>
      </c>
      <c r="K41" s="85" t="s">
        <v>116</v>
      </c>
      <c r="L41" s="85"/>
      <c r="M41" s="85"/>
      <c r="N41" s="85"/>
      <c r="O41" s="86">
        <v>0</v>
      </c>
      <c r="P41" s="55"/>
    </row>
    <row r="42" spans="2:16" ht="34.5">
      <c r="B42" s="80" t="s">
        <v>117</v>
      </c>
      <c r="C42" s="81"/>
      <c r="D42" s="82" t="s">
        <v>118</v>
      </c>
      <c r="E42" s="83">
        <v>496938</v>
      </c>
      <c r="F42" s="84">
        <v>496938</v>
      </c>
      <c r="G42" s="83">
        <v>0</v>
      </c>
      <c r="H42" s="83">
        <v>0</v>
      </c>
      <c r="I42" s="83">
        <v>0</v>
      </c>
      <c r="J42" s="83">
        <v>496938</v>
      </c>
      <c r="K42" s="85" t="s">
        <v>119</v>
      </c>
      <c r="L42" s="85"/>
      <c r="M42" s="85"/>
      <c r="N42" s="85"/>
      <c r="O42" s="86">
        <v>0</v>
      </c>
      <c r="P42" s="55"/>
    </row>
    <row r="43" spans="2:16" ht="23.25">
      <c r="B43" s="56" t="s">
        <v>120</v>
      </c>
      <c r="C43" s="87"/>
      <c r="D43" s="88" t="s">
        <v>121</v>
      </c>
      <c r="E43" s="60">
        <v>496938</v>
      </c>
      <c r="F43" s="59">
        <v>496938</v>
      </c>
      <c r="G43" s="60">
        <v>0</v>
      </c>
      <c r="H43" s="60">
        <v>0</v>
      </c>
      <c r="I43" s="60">
        <v>0</v>
      </c>
      <c r="J43" s="61">
        <f t="shared" si="0"/>
        <v>496938</v>
      </c>
      <c r="K43" s="62" t="s">
        <v>121</v>
      </c>
      <c r="L43" s="62"/>
      <c r="M43" s="62"/>
      <c r="N43" s="62"/>
      <c r="O43" s="63">
        <f t="shared" si="1"/>
        <v>0</v>
      </c>
      <c r="P43" s="55"/>
    </row>
    <row r="44" spans="2:16" ht="0.75" customHeight="1" thickBot="1">
      <c r="B44" s="89"/>
      <c r="C44" s="90"/>
      <c r="D44" s="91"/>
      <c r="E44" s="91"/>
      <c r="F44" s="91"/>
      <c r="G44" s="91"/>
      <c r="H44" s="91"/>
      <c r="I44" s="91"/>
      <c r="J44" s="91"/>
      <c r="K44" s="92"/>
      <c r="L44" s="92"/>
      <c r="M44" s="92"/>
      <c r="N44" s="92"/>
      <c r="O44" s="93"/>
      <c r="P44" s="94"/>
    </row>
    <row r="45" spans="2:16" ht="15.75" thickBot="1">
      <c r="B45" s="95"/>
      <c r="C45" s="96"/>
      <c r="D45" s="97"/>
      <c r="E45" s="96"/>
      <c r="F45" s="96"/>
      <c r="G45" s="96"/>
      <c r="H45" s="96"/>
      <c r="I45" s="96"/>
      <c r="J45" s="96"/>
      <c r="K45" s="97"/>
      <c r="L45" s="97"/>
      <c r="M45" s="97"/>
      <c r="N45" s="97"/>
      <c r="O45" s="96"/>
      <c r="P45" s="94"/>
    </row>
    <row r="46" spans="2:16" ht="15.75" thickBot="1">
      <c r="B46" s="98" t="s">
        <v>122</v>
      </c>
      <c r="C46" s="99">
        <v>450</v>
      </c>
      <c r="D46" s="100" t="s">
        <v>84</v>
      </c>
      <c r="E46" s="101">
        <f t="shared" ref="E46:J46" si="2">E19-E28</f>
        <v>-3523.0999999977648</v>
      </c>
      <c r="F46" s="101">
        <f t="shared" si="2"/>
        <v>7504.8999999985099</v>
      </c>
      <c r="G46" s="101">
        <f t="shared" si="2"/>
        <v>0</v>
      </c>
      <c r="H46" s="101">
        <f t="shared" si="2"/>
        <v>0</v>
      </c>
      <c r="I46" s="101">
        <f t="shared" si="2"/>
        <v>0</v>
      </c>
      <c r="J46" s="101">
        <f t="shared" si="2"/>
        <v>7504.8999999985099</v>
      </c>
      <c r="K46" s="102"/>
      <c r="L46" s="103"/>
      <c r="M46" s="103"/>
      <c r="N46" s="103"/>
      <c r="O46" s="104" t="s">
        <v>84</v>
      </c>
      <c r="P46" s="94"/>
    </row>
    <row r="47" spans="2:16">
      <c r="B47" s="292"/>
      <c r="C47" s="292"/>
      <c r="D47" s="292"/>
      <c r="E47" s="292"/>
      <c r="F47" s="292"/>
      <c r="G47" s="292"/>
      <c r="H47" s="292"/>
      <c r="I47" s="292"/>
      <c r="J47" s="292"/>
      <c r="K47" s="292"/>
      <c r="L47" s="292"/>
      <c r="M47" s="292"/>
      <c r="N47" s="292"/>
      <c r="O47" s="292"/>
      <c r="P47" s="105"/>
    </row>
    <row r="48" spans="2:16">
      <c r="B48" s="72"/>
      <c r="C48" s="287" t="s">
        <v>123</v>
      </c>
      <c r="D48" s="287"/>
      <c r="E48" s="287"/>
      <c r="F48" s="287"/>
      <c r="G48" s="287"/>
      <c r="H48" s="287"/>
      <c r="I48" s="287"/>
      <c r="J48" s="287"/>
      <c r="K48" s="73"/>
      <c r="L48" s="73"/>
      <c r="M48" s="73"/>
      <c r="N48" s="73"/>
      <c r="O48" s="106" t="s">
        <v>124</v>
      </c>
      <c r="P48" s="107"/>
    </row>
    <row r="49" spans="2:16">
      <c r="B49" s="289" t="s">
        <v>58</v>
      </c>
      <c r="C49" s="290" t="s">
        <v>59</v>
      </c>
      <c r="D49" s="290" t="s">
        <v>60</v>
      </c>
      <c r="E49" s="278" t="s">
        <v>61</v>
      </c>
      <c r="F49" s="279" t="s">
        <v>62</v>
      </c>
      <c r="G49" s="279"/>
      <c r="H49" s="279"/>
      <c r="I49" s="279"/>
      <c r="J49" s="279"/>
      <c r="K49" s="40"/>
      <c r="L49" s="40"/>
      <c r="M49" s="40"/>
      <c r="N49" s="40"/>
      <c r="O49" s="278" t="s">
        <v>63</v>
      </c>
      <c r="P49" s="41"/>
    </row>
    <row r="50" spans="2:16" ht="15" customHeight="1">
      <c r="B50" s="289"/>
      <c r="C50" s="291"/>
      <c r="D50" s="291"/>
      <c r="E50" s="278"/>
      <c r="F50" s="278" t="s">
        <v>64</v>
      </c>
      <c r="G50" s="278" t="s">
        <v>65</v>
      </c>
      <c r="H50" s="278" t="s">
        <v>66</v>
      </c>
      <c r="I50" s="278" t="s">
        <v>67</v>
      </c>
      <c r="J50" s="279" t="s">
        <v>68</v>
      </c>
      <c r="K50" s="40"/>
      <c r="L50" s="40"/>
      <c r="M50" s="40"/>
      <c r="N50" s="40"/>
      <c r="O50" s="278"/>
      <c r="P50" s="41"/>
    </row>
    <row r="51" spans="2:16">
      <c r="B51" s="289"/>
      <c r="C51" s="291"/>
      <c r="D51" s="291"/>
      <c r="E51" s="278"/>
      <c r="F51" s="278"/>
      <c r="G51" s="278"/>
      <c r="H51" s="278"/>
      <c r="I51" s="278"/>
      <c r="J51" s="279"/>
      <c r="K51" s="40"/>
      <c r="L51" s="40"/>
      <c r="M51" s="40"/>
      <c r="N51" s="40"/>
      <c r="O51" s="278"/>
      <c r="P51" s="41"/>
    </row>
    <row r="52" spans="2:16" ht="15.75" thickBot="1">
      <c r="B52" s="42">
        <v>1</v>
      </c>
      <c r="C52" s="43">
        <v>2</v>
      </c>
      <c r="D52" s="43">
        <v>3</v>
      </c>
      <c r="E52" s="44" t="s">
        <v>69</v>
      </c>
      <c r="F52" s="45" t="s">
        <v>24</v>
      </c>
      <c r="G52" s="44" t="s">
        <v>70</v>
      </c>
      <c r="H52" s="44" t="s">
        <v>71</v>
      </c>
      <c r="I52" s="44" t="s">
        <v>72</v>
      </c>
      <c r="J52" s="44" t="s">
        <v>73</v>
      </c>
      <c r="K52" s="46"/>
      <c r="L52" s="46"/>
      <c r="M52" s="46"/>
      <c r="N52" s="46"/>
      <c r="O52" s="46" t="s">
        <v>74</v>
      </c>
      <c r="P52" s="47"/>
    </row>
    <row r="53" spans="2:16" ht="57">
      <c r="B53" s="108" t="s">
        <v>125</v>
      </c>
      <c r="C53" s="49" t="s">
        <v>3</v>
      </c>
      <c r="D53" s="109"/>
      <c r="E53" s="110">
        <v>3523.1</v>
      </c>
      <c r="F53" s="110">
        <v>-7504.9</v>
      </c>
      <c r="G53" s="110">
        <v>0</v>
      </c>
      <c r="H53" s="110">
        <v>0</v>
      </c>
      <c r="I53" s="110">
        <v>0</v>
      </c>
      <c r="J53" s="110">
        <v>-7504.9</v>
      </c>
      <c r="K53" s="111"/>
      <c r="L53" s="111"/>
      <c r="M53" s="111"/>
      <c r="N53" s="112"/>
      <c r="O53" s="113">
        <v>11028</v>
      </c>
      <c r="P53" s="114"/>
    </row>
    <row r="54" spans="2:16" ht="24.75">
      <c r="B54" s="115" t="s">
        <v>126</v>
      </c>
      <c r="C54" s="116" t="s">
        <v>127</v>
      </c>
      <c r="D54" s="50"/>
      <c r="E54" s="51">
        <v>0</v>
      </c>
      <c r="F54" s="51">
        <v>0</v>
      </c>
      <c r="G54" s="51">
        <v>0</v>
      </c>
      <c r="H54" s="52">
        <v>0</v>
      </c>
      <c r="I54" s="52">
        <v>0</v>
      </c>
      <c r="J54" s="52">
        <v>0</v>
      </c>
      <c r="K54" s="53"/>
      <c r="L54" s="53"/>
      <c r="M54" s="53"/>
      <c r="N54" s="53"/>
      <c r="O54" s="117">
        <v>0</v>
      </c>
      <c r="P54" s="55"/>
    </row>
    <row r="55" spans="2:16">
      <c r="B55" s="118"/>
      <c r="C55" s="119"/>
      <c r="D55" s="120"/>
      <c r="E55" s="121"/>
      <c r="F55" s="121"/>
      <c r="G55" s="121"/>
      <c r="H55" s="122"/>
      <c r="I55" s="122"/>
      <c r="J55" s="123">
        <f>F55+G55+H55+I55</f>
        <v>0</v>
      </c>
      <c r="K55" s="124"/>
      <c r="L55" s="124"/>
      <c r="M55" s="124"/>
      <c r="N55" s="124"/>
      <c r="O55" s="125">
        <f>E55-J55</f>
        <v>0</v>
      </c>
      <c r="P55" s="55"/>
    </row>
    <row r="56" spans="2:16" hidden="1">
      <c r="B56" s="126"/>
      <c r="C56" s="127"/>
      <c r="D56" s="128"/>
      <c r="E56" s="129"/>
      <c r="F56" s="129"/>
      <c r="G56" s="129"/>
      <c r="H56" s="130"/>
      <c r="I56" s="130"/>
      <c r="J56" s="130"/>
      <c r="K56" s="62"/>
      <c r="L56" s="62"/>
      <c r="M56" s="62"/>
      <c r="N56" s="62"/>
      <c r="O56" s="131"/>
      <c r="P56" s="55"/>
    </row>
    <row r="57" spans="2:16">
      <c r="B57" s="115" t="s">
        <v>128</v>
      </c>
      <c r="C57" s="116" t="s">
        <v>129</v>
      </c>
      <c r="D57" s="50" t="s">
        <v>130</v>
      </c>
      <c r="E57" s="132">
        <f t="shared" ref="E57:J57" si="3">E58+E59</f>
        <v>0</v>
      </c>
      <c r="F57" s="133">
        <f t="shared" si="3"/>
        <v>0</v>
      </c>
      <c r="G57" s="133">
        <f t="shared" si="3"/>
        <v>0</v>
      </c>
      <c r="H57" s="133">
        <f t="shared" si="3"/>
        <v>0</v>
      </c>
      <c r="I57" s="133">
        <f t="shared" si="3"/>
        <v>0</v>
      </c>
      <c r="J57" s="133">
        <f t="shared" si="3"/>
        <v>0</v>
      </c>
      <c r="K57" s="134"/>
      <c r="L57" s="134"/>
      <c r="M57" s="134"/>
      <c r="N57" s="135"/>
      <c r="O57" s="136">
        <f>O58+O59</f>
        <v>0</v>
      </c>
      <c r="P57" s="55"/>
    </row>
    <row r="58" spans="2:16">
      <c r="B58" s="137" t="s">
        <v>131</v>
      </c>
      <c r="C58" s="138" t="s">
        <v>132</v>
      </c>
      <c r="D58" s="50" t="s">
        <v>133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>
      <c r="B59" s="137" t="s">
        <v>134</v>
      </c>
      <c r="C59" s="138" t="s">
        <v>135</v>
      </c>
      <c r="D59" s="50" t="s">
        <v>136</v>
      </c>
      <c r="E59" s="59"/>
      <c r="F59" s="59"/>
      <c r="G59" s="59"/>
      <c r="H59" s="60"/>
      <c r="I59" s="60"/>
      <c r="J59" s="61">
        <f>F59+G59+H59+I59</f>
        <v>0</v>
      </c>
      <c r="K59" s="62"/>
      <c r="L59" s="62"/>
      <c r="M59" s="62"/>
      <c r="N59" s="62"/>
      <c r="O59" s="63">
        <f>E59-J59</f>
        <v>0</v>
      </c>
      <c r="P59" s="55"/>
    </row>
    <row r="60" spans="2:16" ht="24">
      <c r="B60" s="115" t="s">
        <v>137</v>
      </c>
      <c r="C60" s="116" t="s">
        <v>138</v>
      </c>
      <c r="D60" s="50"/>
      <c r="E60" s="51">
        <v>0</v>
      </c>
      <c r="F60" s="51">
        <v>0</v>
      </c>
      <c r="G60" s="51">
        <v>0</v>
      </c>
      <c r="H60" s="52">
        <v>0</v>
      </c>
      <c r="I60" s="52">
        <v>0</v>
      </c>
      <c r="J60" s="52">
        <v>0</v>
      </c>
      <c r="K60" s="53"/>
      <c r="L60" s="53"/>
      <c r="M60" s="53"/>
      <c r="N60" s="53"/>
      <c r="O60" s="117">
        <v>0</v>
      </c>
      <c r="P60" s="55"/>
    </row>
    <row r="61" spans="2:16">
      <c r="B61" s="118"/>
      <c r="C61" s="139"/>
      <c r="D61" s="140"/>
      <c r="E61" s="141"/>
      <c r="F61" s="141"/>
      <c r="G61" s="141"/>
      <c r="H61" s="142"/>
      <c r="I61" s="142"/>
      <c r="J61" s="143">
        <f>F61+G61+H61+I61</f>
        <v>0</v>
      </c>
      <c r="K61" s="144"/>
      <c r="L61" s="144"/>
      <c r="M61" s="144"/>
      <c r="N61" s="144"/>
      <c r="O61" s="145">
        <f>E61-J61</f>
        <v>0</v>
      </c>
      <c r="P61" s="55"/>
    </row>
    <row r="62" spans="2:16" ht="18" hidden="1" customHeight="1" thickBot="1">
      <c r="B62" s="126"/>
      <c r="C62" s="146"/>
      <c r="D62" s="147"/>
      <c r="E62" s="148"/>
      <c r="F62" s="148"/>
      <c r="G62" s="148"/>
      <c r="H62" s="149"/>
      <c r="I62" s="149"/>
      <c r="J62" s="149"/>
      <c r="K62" s="150"/>
      <c r="L62" s="150"/>
      <c r="M62" s="150"/>
      <c r="N62" s="150"/>
      <c r="O62" s="151"/>
      <c r="P62" s="55"/>
    </row>
    <row r="63" spans="2:16" ht="15" customHeight="1">
      <c r="B63" s="72"/>
      <c r="C63" s="152"/>
      <c r="D63" s="152"/>
      <c r="E63" s="153"/>
      <c r="F63" s="154"/>
      <c r="G63" s="154"/>
      <c r="H63" s="154"/>
      <c r="I63" s="154"/>
      <c r="J63" s="154"/>
      <c r="K63" s="155"/>
      <c r="L63" s="155"/>
      <c r="M63" s="155"/>
      <c r="N63" s="155"/>
      <c r="O63" s="106" t="s">
        <v>139</v>
      </c>
      <c r="P63" s="107"/>
    </row>
    <row r="64" spans="2:16" ht="15" customHeight="1">
      <c r="B64" s="289" t="s">
        <v>58</v>
      </c>
      <c r="C64" s="290" t="s">
        <v>59</v>
      </c>
      <c r="D64" s="290" t="s">
        <v>60</v>
      </c>
      <c r="E64" s="278" t="s">
        <v>61</v>
      </c>
      <c r="F64" s="279" t="s">
        <v>62</v>
      </c>
      <c r="G64" s="279"/>
      <c r="H64" s="279"/>
      <c r="I64" s="279"/>
      <c r="J64" s="279"/>
      <c r="K64" s="40"/>
      <c r="L64" s="40"/>
      <c r="M64" s="40"/>
      <c r="N64" s="40"/>
      <c r="O64" s="278" t="s">
        <v>63</v>
      </c>
      <c r="P64" s="41"/>
    </row>
    <row r="65" spans="2:16" ht="15" customHeight="1">
      <c r="B65" s="289"/>
      <c r="C65" s="291"/>
      <c r="D65" s="291"/>
      <c r="E65" s="278"/>
      <c r="F65" s="278" t="s">
        <v>64</v>
      </c>
      <c r="G65" s="278" t="s">
        <v>65</v>
      </c>
      <c r="H65" s="278" t="s">
        <v>66</v>
      </c>
      <c r="I65" s="278" t="s">
        <v>67</v>
      </c>
      <c r="J65" s="279" t="s">
        <v>68</v>
      </c>
      <c r="K65" s="40"/>
      <c r="L65" s="40"/>
      <c r="M65" s="40"/>
      <c r="N65" s="40"/>
      <c r="O65" s="278"/>
      <c r="P65" s="41"/>
    </row>
    <row r="66" spans="2:16" ht="15" customHeight="1">
      <c r="B66" s="289"/>
      <c r="C66" s="291"/>
      <c r="D66" s="291"/>
      <c r="E66" s="278"/>
      <c r="F66" s="278"/>
      <c r="G66" s="278"/>
      <c r="H66" s="278"/>
      <c r="I66" s="278"/>
      <c r="J66" s="279"/>
      <c r="K66" s="40"/>
      <c r="L66" s="40"/>
      <c r="M66" s="40"/>
      <c r="N66" s="40"/>
      <c r="O66" s="278"/>
      <c r="P66" s="41"/>
    </row>
    <row r="67" spans="2:16" ht="15" customHeight="1" thickBot="1">
      <c r="B67" s="42">
        <v>1</v>
      </c>
      <c r="C67" s="43">
        <v>2</v>
      </c>
      <c r="D67" s="43">
        <v>3</v>
      </c>
      <c r="E67" s="44" t="s">
        <v>69</v>
      </c>
      <c r="F67" s="45" t="s">
        <v>24</v>
      </c>
      <c r="G67" s="44" t="s">
        <v>70</v>
      </c>
      <c r="H67" s="44" t="s">
        <v>71</v>
      </c>
      <c r="I67" s="44" t="s">
        <v>72</v>
      </c>
      <c r="J67" s="44" t="s">
        <v>73</v>
      </c>
      <c r="K67" s="46"/>
      <c r="L67" s="46"/>
      <c r="M67" s="46"/>
      <c r="N67" s="46"/>
      <c r="O67" s="46" t="s">
        <v>74</v>
      </c>
      <c r="P67" s="47"/>
    </row>
    <row r="68" spans="2:16">
      <c r="B68" s="156" t="s">
        <v>140</v>
      </c>
      <c r="C68" s="138" t="s">
        <v>141</v>
      </c>
      <c r="D68" s="50" t="s">
        <v>130</v>
      </c>
      <c r="E68" s="59">
        <v>3523.1</v>
      </c>
      <c r="F68" s="51">
        <f>F69+F70</f>
        <v>-7504.8999999985099</v>
      </c>
      <c r="G68" s="51">
        <f>G69+G70</f>
        <v>0</v>
      </c>
      <c r="H68" s="51">
        <f>H69+H70</f>
        <v>0</v>
      </c>
      <c r="I68" s="51">
        <f>I69+I70</f>
        <v>0</v>
      </c>
      <c r="J68" s="51">
        <f>J69+J70</f>
        <v>-7504.8999999985099</v>
      </c>
      <c r="K68" s="62"/>
      <c r="L68" s="62"/>
      <c r="M68" s="62"/>
      <c r="N68" s="62"/>
      <c r="O68" s="157">
        <f>E68-J68</f>
        <v>11027.99999999851</v>
      </c>
      <c r="P68" s="55"/>
    </row>
    <row r="69" spans="2:16">
      <c r="B69" s="137" t="s">
        <v>142</v>
      </c>
      <c r="C69" s="138" t="s">
        <v>143</v>
      </c>
      <c r="D69" s="50" t="s">
        <v>133</v>
      </c>
      <c r="E69" s="158">
        <v>0</v>
      </c>
      <c r="F69" s="59">
        <v>-29168468.59</v>
      </c>
      <c r="G69" s="59">
        <v>0</v>
      </c>
      <c r="H69" s="60">
        <v>0</v>
      </c>
      <c r="I69" s="159">
        <v>0</v>
      </c>
      <c r="J69" s="61">
        <f>F69+G69+H69</f>
        <v>-29168468.59</v>
      </c>
      <c r="K69" s="160"/>
      <c r="L69" s="160"/>
      <c r="M69" s="160"/>
      <c r="N69" s="160"/>
      <c r="O69" s="161" t="s">
        <v>84</v>
      </c>
      <c r="P69" s="94"/>
    </row>
    <row r="70" spans="2:16">
      <c r="B70" s="137" t="s">
        <v>144</v>
      </c>
      <c r="C70" s="138" t="s">
        <v>145</v>
      </c>
      <c r="D70" s="50" t="s">
        <v>136</v>
      </c>
      <c r="E70" s="158">
        <v>0</v>
      </c>
      <c r="F70" s="59">
        <v>29160963.690000001</v>
      </c>
      <c r="G70" s="59">
        <v>0</v>
      </c>
      <c r="H70" s="60">
        <v>0</v>
      </c>
      <c r="I70" s="159">
        <v>0</v>
      </c>
      <c r="J70" s="61">
        <f>F70+G70+H70</f>
        <v>29160963.690000001</v>
      </c>
      <c r="K70" s="160"/>
      <c r="L70" s="160"/>
      <c r="M70" s="160"/>
      <c r="N70" s="160"/>
      <c r="O70" s="161" t="s">
        <v>84</v>
      </c>
      <c r="P70" s="94"/>
    </row>
    <row r="71" spans="2:16" ht="36.75">
      <c r="B71" s="156" t="s">
        <v>146</v>
      </c>
      <c r="C71" s="138" t="s">
        <v>147</v>
      </c>
      <c r="D71" s="162" t="s">
        <v>130</v>
      </c>
      <c r="E71" s="132">
        <f>E72+E73</f>
        <v>0</v>
      </c>
      <c r="F71" s="132">
        <f>F72+F73</f>
        <v>0</v>
      </c>
      <c r="G71" s="132">
        <f>G72+G73</f>
        <v>0</v>
      </c>
      <c r="H71" s="132">
        <f>H72+H73</f>
        <v>0</v>
      </c>
      <c r="I71" s="132">
        <f>I72+I73</f>
        <v>0</v>
      </c>
      <c r="J71" s="132">
        <v>0</v>
      </c>
      <c r="K71" s="163"/>
      <c r="L71" s="163"/>
      <c r="M71" s="163"/>
      <c r="N71" s="163"/>
      <c r="O71" s="157">
        <f>E71-J71</f>
        <v>0</v>
      </c>
      <c r="P71" s="55"/>
    </row>
    <row r="72" spans="2:16" ht="15" customHeight="1">
      <c r="B72" s="137" t="s">
        <v>148</v>
      </c>
      <c r="C72" s="116" t="s">
        <v>149</v>
      </c>
      <c r="D72" s="164" t="s">
        <v>133</v>
      </c>
      <c r="E72" s="165"/>
      <c r="F72" s="166"/>
      <c r="G72" s="167"/>
      <c r="H72" s="166"/>
      <c r="I72" s="165"/>
      <c r="J72" s="61">
        <f>F72+G72+H72+I72</f>
        <v>0</v>
      </c>
      <c r="K72" s="168"/>
      <c r="L72" s="168"/>
      <c r="M72" s="168"/>
      <c r="N72" s="168"/>
      <c r="O72" s="169" t="s">
        <v>84</v>
      </c>
      <c r="P72" s="94"/>
    </row>
    <row r="73" spans="2:16" ht="15" customHeight="1">
      <c r="B73" s="137" t="s">
        <v>150</v>
      </c>
      <c r="C73" s="138" t="s">
        <v>151</v>
      </c>
      <c r="D73" s="170" t="s">
        <v>136</v>
      </c>
      <c r="E73" s="171"/>
      <c r="F73" s="172"/>
      <c r="G73" s="173"/>
      <c r="H73" s="172"/>
      <c r="I73" s="171"/>
      <c r="J73" s="61">
        <f>F73+G73+H73+I73</f>
        <v>0</v>
      </c>
      <c r="K73" s="174"/>
      <c r="L73" s="174"/>
      <c r="M73" s="174"/>
      <c r="N73" s="174"/>
      <c r="O73" s="161" t="s">
        <v>84</v>
      </c>
      <c r="P73" s="94"/>
    </row>
    <row r="74" spans="2:16" ht="36.75">
      <c r="B74" s="156" t="s">
        <v>152</v>
      </c>
      <c r="C74" s="138" t="s">
        <v>153</v>
      </c>
      <c r="D74" s="162" t="s">
        <v>130</v>
      </c>
      <c r="E74" s="132">
        <f>E75+E76</f>
        <v>0</v>
      </c>
      <c r="F74" s="132">
        <f>F75+F76</f>
        <v>0</v>
      </c>
      <c r="G74" s="132">
        <f>G75+G76</f>
        <v>0</v>
      </c>
      <c r="H74" s="171">
        <v>0</v>
      </c>
      <c r="I74" s="171">
        <v>0</v>
      </c>
      <c r="J74" s="132">
        <f>J75+J76</f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23.25">
      <c r="B75" s="137" t="s">
        <v>154</v>
      </c>
      <c r="C75" s="116" t="s">
        <v>155</v>
      </c>
      <c r="D75" s="164"/>
      <c r="E75" s="166"/>
      <c r="F75" s="166"/>
      <c r="G75" s="167"/>
      <c r="H75" s="165"/>
      <c r="I75" s="165"/>
      <c r="J75" s="61">
        <f>F75+G75+H75+I75</f>
        <v>0</v>
      </c>
      <c r="K75" s="178"/>
      <c r="L75" s="178"/>
      <c r="M75" s="178"/>
      <c r="N75" s="179"/>
      <c r="O75" s="157">
        <f>E75-J75</f>
        <v>0</v>
      </c>
      <c r="P75" s="55"/>
    </row>
    <row r="76" spans="2:16" ht="23.25">
      <c r="B76" s="137" t="s">
        <v>156</v>
      </c>
      <c r="C76" s="180" t="s">
        <v>157</v>
      </c>
      <c r="D76" s="181"/>
      <c r="E76" s="182"/>
      <c r="F76" s="182"/>
      <c r="G76" s="183"/>
      <c r="H76" s="184"/>
      <c r="I76" s="184"/>
      <c r="J76" s="185">
        <f>F76+G76+H76+I76</f>
        <v>0</v>
      </c>
      <c r="K76" s="186"/>
      <c r="L76" s="186"/>
      <c r="M76" s="186"/>
      <c r="N76" s="178"/>
      <c r="O76" s="187">
        <f>E76-J76</f>
        <v>0</v>
      </c>
      <c r="P76" s="55"/>
    </row>
    <row r="77" spans="2:16" ht="36.75">
      <c r="B77" s="156" t="s">
        <v>158</v>
      </c>
      <c r="C77" s="138" t="s">
        <v>159</v>
      </c>
      <c r="D77" s="162" t="s">
        <v>130</v>
      </c>
      <c r="E77" s="132">
        <f t="shared" ref="E77:J77" si="4">E78+E79</f>
        <v>0</v>
      </c>
      <c r="F77" s="132">
        <f t="shared" si="4"/>
        <v>0</v>
      </c>
      <c r="G77" s="132">
        <f t="shared" si="4"/>
        <v>0</v>
      </c>
      <c r="H77" s="132">
        <f t="shared" si="4"/>
        <v>0</v>
      </c>
      <c r="I77" s="132">
        <f t="shared" si="4"/>
        <v>0</v>
      </c>
      <c r="J77" s="132">
        <f t="shared" si="4"/>
        <v>0</v>
      </c>
      <c r="K77" s="175"/>
      <c r="L77" s="175"/>
      <c r="M77" s="175"/>
      <c r="N77" s="176"/>
      <c r="O77" s="177">
        <f>O78+O79</f>
        <v>0</v>
      </c>
      <c r="P77" s="55"/>
    </row>
    <row r="78" spans="2:16" ht="34.5">
      <c r="B78" s="137" t="s">
        <v>160</v>
      </c>
      <c r="C78" s="116" t="s">
        <v>161</v>
      </c>
      <c r="D78" s="164"/>
      <c r="E78" s="166"/>
      <c r="F78" s="166"/>
      <c r="G78" s="167"/>
      <c r="H78" s="166"/>
      <c r="I78" s="166"/>
      <c r="J78" s="188">
        <f>F78+G78+H78+I78</f>
        <v>0</v>
      </c>
      <c r="K78" s="178"/>
      <c r="L78" s="178"/>
      <c r="M78" s="178"/>
      <c r="N78" s="178"/>
      <c r="O78" s="157">
        <f>E78-J78</f>
        <v>0</v>
      </c>
      <c r="P78" s="55"/>
    </row>
    <row r="79" spans="2:16" ht="35.25" thickBot="1">
      <c r="B79" s="189" t="s">
        <v>162</v>
      </c>
      <c r="C79" s="190" t="s">
        <v>163</v>
      </c>
      <c r="D79" s="191"/>
      <c r="E79" s="192"/>
      <c r="F79" s="192"/>
      <c r="G79" s="193"/>
      <c r="H79" s="192"/>
      <c r="I79" s="192"/>
      <c r="J79" s="194">
        <f>F79+G79+H79+I79</f>
        <v>0</v>
      </c>
      <c r="K79" s="195"/>
      <c r="L79" s="195"/>
      <c r="M79" s="195"/>
      <c r="N79" s="195"/>
      <c r="O79" s="196">
        <f>E79-J79</f>
        <v>0</v>
      </c>
      <c r="P79" s="55"/>
    </row>
    <row r="80" spans="2:16">
      <c r="B80" s="272"/>
      <c r="C80" s="272"/>
      <c r="D80" s="272"/>
      <c r="E80" s="272"/>
      <c r="F80" s="272"/>
      <c r="G80" s="272"/>
      <c r="H80" s="272"/>
      <c r="I80" s="272"/>
      <c r="J80" s="272"/>
      <c r="K80" s="272"/>
      <c r="L80" s="272"/>
      <c r="M80" s="272"/>
      <c r="N80" s="272"/>
      <c r="O80" s="272"/>
      <c r="P80" s="197"/>
    </row>
    <row r="81" spans="2:16">
      <c r="B81" s="198"/>
      <c r="C81" s="287" t="s">
        <v>164</v>
      </c>
      <c r="D81" s="287"/>
      <c r="E81" s="287"/>
      <c r="F81" s="287"/>
      <c r="G81" s="287"/>
      <c r="H81" s="287"/>
      <c r="I81" s="287"/>
      <c r="J81" s="287"/>
      <c r="K81" s="199"/>
      <c r="L81" s="199"/>
      <c r="M81" s="199"/>
      <c r="N81" s="199"/>
      <c r="O81" s="200"/>
      <c r="P81" s="94"/>
    </row>
    <row r="82" spans="2:16">
      <c r="B82" s="198"/>
      <c r="C82" s="73"/>
      <c r="D82" s="73"/>
      <c r="E82" s="73"/>
      <c r="F82" s="73"/>
      <c r="G82" s="73"/>
      <c r="H82" s="73"/>
      <c r="I82" s="288"/>
      <c r="J82" s="288"/>
      <c r="K82" s="199"/>
      <c r="L82" s="199"/>
      <c r="M82" s="199"/>
      <c r="N82" s="199"/>
      <c r="O82" s="200"/>
      <c r="P82" s="94"/>
    </row>
    <row r="83" spans="2:16">
      <c r="B83" s="289" t="s">
        <v>58</v>
      </c>
      <c r="C83" s="290" t="s">
        <v>165</v>
      </c>
      <c r="D83" s="290" t="s">
        <v>166</v>
      </c>
      <c r="E83" s="279" t="s">
        <v>167</v>
      </c>
      <c r="F83" s="279"/>
      <c r="G83" s="279"/>
      <c r="H83" s="279"/>
      <c r="I83" s="279"/>
      <c r="J83" s="280"/>
      <c r="K83" s="201"/>
      <c r="L83" s="201"/>
      <c r="M83" s="201"/>
      <c r="N83" s="201"/>
      <c r="O83" s="200"/>
      <c r="P83" s="94"/>
    </row>
    <row r="84" spans="2:16">
      <c r="B84" s="289"/>
      <c r="C84" s="291"/>
      <c r="D84" s="290"/>
      <c r="E84" s="278" t="s">
        <v>168</v>
      </c>
      <c r="F84" s="278" t="s">
        <v>169</v>
      </c>
      <c r="G84" s="278" t="s">
        <v>170</v>
      </c>
      <c r="H84" s="278" t="s">
        <v>67</v>
      </c>
      <c r="I84" s="279" t="s">
        <v>68</v>
      </c>
      <c r="J84" s="280"/>
      <c r="K84" s="201"/>
      <c r="L84" s="201"/>
      <c r="M84" s="201"/>
      <c r="N84" s="201"/>
      <c r="O84" s="200"/>
      <c r="P84" s="94"/>
    </row>
    <row r="85" spans="2:16">
      <c r="B85" s="289"/>
      <c r="C85" s="291"/>
      <c r="D85" s="290"/>
      <c r="E85" s="278"/>
      <c r="F85" s="278"/>
      <c r="G85" s="278"/>
      <c r="H85" s="278"/>
      <c r="I85" s="279"/>
      <c r="J85" s="280"/>
      <c r="K85" s="201"/>
      <c r="L85" s="201"/>
      <c r="M85" s="201"/>
      <c r="N85" s="201"/>
      <c r="O85" s="200"/>
      <c r="P85" s="94"/>
    </row>
    <row r="86" spans="2:16">
      <c r="B86" s="289"/>
      <c r="C86" s="291"/>
      <c r="D86" s="290"/>
      <c r="E86" s="278"/>
      <c r="F86" s="278"/>
      <c r="G86" s="278"/>
      <c r="H86" s="278"/>
      <c r="I86" s="279"/>
      <c r="J86" s="280"/>
      <c r="K86" s="201"/>
      <c r="L86" s="201"/>
      <c r="M86" s="201"/>
      <c r="N86" s="201"/>
      <c r="O86" s="200"/>
      <c r="P86" s="94"/>
    </row>
    <row r="87" spans="2:16" ht="15.75" thickBot="1">
      <c r="B87" s="42">
        <v>1</v>
      </c>
      <c r="C87" s="43">
        <v>2</v>
      </c>
      <c r="D87" s="43">
        <v>3</v>
      </c>
      <c r="E87" s="45" t="s">
        <v>69</v>
      </c>
      <c r="F87" s="45" t="s">
        <v>24</v>
      </c>
      <c r="G87" s="44" t="s">
        <v>70</v>
      </c>
      <c r="H87" s="44" t="s">
        <v>71</v>
      </c>
      <c r="I87" s="281" t="s">
        <v>72</v>
      </c>
      <c r="J87" s="282"/>
      <c r="K87" s="201"/>
      <c r="L87" s="201"/>
      <c r="M87" s="201"/>
      <c r="N87" s="201"/>
      <c r="O87" s="200"/>
      <c r="P87" s="94"/>
    </row>
    <row r="88" spans="2:16" ht="24.75">
      <c r="B88" s="202" t="s">
        <v>171</v>
      </c>
      <c r="C88" s="49" t="s">
        <v>172</v>
      </c>
      <c r="D88" s="78" t="s">
        <v>84</v>
      </c>
      <c r="E88" s="203"/>
      <c r="F88" s="204"/>
      <c r="G88" s="203"/>
      <c r="H88" s="203"/>
      <c r="I88" s="283">
        <f>E88+F88+G88+H88</f>
        <v>0</v>
      </c>
      <c r="J88" s="284"/>
      <c r="K88" s="200"/>
      <c r="L88" s="200"/>
      <c r="M88" s="200"/>
      <c r="N88" s="200"/>
      <c r="O88" s="200"/>
      <c r="P88" s="94"/>
    </row>
    <row r="89" spans="2:16" ht="15.75" thickBot="1">
      <c r="B89" s="205" t="s">
        <v>173</v>
      </c>
      <c r="C89" s="190" t="s">
        <v>174</v>
      </c>
      <c r="D89" s="206"/>
      <c r="E89" s="207"/>
      <c r="F89" s="207"/>
      <c r="G89" s="207"/>
      <c r="H89" s="207"/>
      <c r="I89" s="285">
        <f>E89+F89+G89+H89</f>
        <v>0</v>
      </c>
      <c r="J89" s="286"/>
      <c r="K89" s="200"/>
      <c r="L89" s="200"/>
      <c r="M89" s="200"/>
      <c r="N89" s="200"/>
      <c r="O89" s="200"/>
      <c r="P89" s="94"/>
    </row>
    <row r="90" spans="2:16">
      <c r="B90" s="272"/>
      <c r="C90" s="272"/>
      <c r="D90" s="272"/>
      <c r="E90" s="272"/>
      <c r="F90" s="272"/>
      <c r="G90" s="272"/>
      <c r="H90" s="272"/>
      <c r="I90" s="272"/>
      <c r="J90" s="272"/>
      <c r="K90" s="200"/>
      <c r="L90" s="200"/>
      <c r="M90" s="200"/>
      <c r="N90" s="200"/>
      <c r="O90" s="200"/>
      <c r="P90" s="94"/>
    </row>
    <row r="91" spans="2:16" ht="15" customHeight="1">
      <c r="B91" s="208"/>
      <c r="C91" s="209"/>
      <c r="D91" s="209"/>
      <c r="E91" s="210"/>
      <c r="F91" s="273" t="s">
        <v>175</v>
      </c>
      <c r="G91" s="273"/>
      <c r="H91" s="273"/>
      <c r="I91" s="210"/>
      <c r="J91" s="210"/>
      <c r="K91" s="210"/>
      <c r="L91" s="210"/>
      <c r="M91" s="210"/>
      <c r="N91" s="210"/>
      <c r="O91" s="200"/>
      <c r="P91" s="94"/>
    </row>
    <row r="92" spans="2:16" ht="15" customHeight="1">
      <c r="B92" s="211" t="s">
        <v>176</v>
      </c>
      <c r="C92" s="274" t="s">
        <v>177</v>
      </c>
      <c r="D92" s="274"/>
      <c r="E92" s="274"/>
      <c r="F92" s="273"/>
      <c r="G92" s="273"/>
      <c r="H92" s="273"/>
      <c r="I92" s="275" t="s">
        <v>178</v>
      </c>
      <c r="J92" s="275"/>
      <c r="K92" s="212"/>
      <c r="L92" s="213"/>
      <c r="M92" s="213"/>
      <c r="N92" s="213"/>
      <c r="O92" s="213"/>
      <c r="P92" s="214"/>
    </row>
    <row r="93" spans="2:16">
      <c r="B93" s="215" t="s">
        <v>179</v>
      </c>
      <c r="C93" s="276" t="s">
        <v>180</v>
      </c>
      <c r="D93" s="276"/>
      <c r="E93" s="276"/>
      <c r="F93" s="216"/>
      <c r="G93" s="277" t="s">
        <v>181</v>
      </c>
      <c r="H93" s="277"/>
      <c r="I93" s="269" t="s">
        <v>180</v>
      </c>
      <c r="J93" s="269"/>
      <c r="K93" s="217"/>
      <c r="L93" s="218"/>
      <c r="M93" s="218"/>
      <c r="N93" s="218"/>
      <c r="O93" s="218"/>
      <c r="P93" s="219"/>
    </row>
    <row r="94" spans="2:16">
      <c r="B94" s="220" t="s">
        <v>182</v>
      </c>
      <c r="C94" s="270" t="s">
        <v>210</v>
      </c>
      <c r="D94" s="270"/>
      <c r="E94" s="270"/>
      <c r="F94" s="213"/>
      <c r="G94" s="221"/>
      <c r="H94" s="221"/>
      <c r="I94" s="221"/>
      <c r="J94" s="221"/>
      <c r="K94" s="221"/>
      <c r="L94" s="221"/>
      <c r="M94" s="221"/>
      <c r="N94" s="221"/>
      <c r="O94" s="222"/>
      <c r="P94" s="223"/>
    </row>
    <row r="95" spans="2:16">
      <c r="B95" s="215" t="s">
        <v>183</v>
      </c>
      <c r="C95" s="269" t="s">
        <v>184</v>
      </c>
      <c r="D95" s="269"/>
      <c r="E95" s="269"/>
      <c r="F95" s="218"/>
      <c r="G95" s="221"/>
      <c r="H95" s="305" t="s">
        <v>185</v>
      </c>
      <c r="I95" s="305"/>
      <c r="J95" s="305"/>
      <c r="K95" s="224"/>
      <c r="L95" s="224"/>
      <c r="M95" s="224"/>
      <c r="N95" s="224"/>
      <c r="O95" s="222"/>
      <c r="P95" s="223"/>
    </row>
    <row r="96" spans="2:16" ht="16.5" customHeight="1">
      <c r="B96" s="225"/>
      <c r="C96" s="225"/>
      <c r="D96" s="225"/>
      <c r="E96" s="271" t="s">
        <v>186</v>
      </c>
      <c r="F96" s="271"/>
      <c r="G96" s="226"/>
      <c r="H96" s="306"/>
      <c r="I96" s="306"/>
      <c r="J96" s="306"/>
      <c r="K96" s="224"/>
      <c r="L96" s="224"/>
      <c r="M96" s="224"/>
      <c r="N96" s="224"/>
      <c r="O96" s="227"/>
      <c r="P96" s="228"/>
    </row>
    <row r="97" spans="2:16">
      <c r="B97" s="225"/>
      <c r="C97" s="225"/>
      <c r="D97" s="225"/>
      <c r="E97" s="221"/>
      <c r="F97" s="221"/>
      <c r="G97" s="221"/>
      <c r="H97" s="269" t="s">
        <v>187</v>
      </c>
      <c r="I97" s="269"/>
      <c r="J97" s="269"/>
      <c r="K97" s="229"/>
      <c r="L97" s="229"/>
      <c r="M97" s="229"/>
      <c r="N97" s="229"/>
      <c r="O97" s="230"/>
      <c r="P97" s="231"/>
    </row>
    <row r="98" spans="2:16">
      <c r="B98" s="225"/>
      <c r="C98" s="225"/>
      <c r="D98" s="268" t="s">
        <v>188</v>
      </c>
      <c r="E98" s="268"/>
      <c r="F98" s="270" t="s">
        <v>206</v>
      </c>
      <c r="G98" s="270"/>
      <c r="H98" s="232"/>
      <c r="I98" s="270" t="s">
        <v>204</v>
      </c>
      <c r="J98" s="270"/>
      <c r="K98" s="229"/>
      <c r="L98" s="229"/>
      <c r="M98" s="229"/>
      <c r="N98" s="229"/>
      <c r="O98" s="230"/>
      <c r="P98" s="231"/>
    </row>
    <row r="99" spans="2:16">
      <c r="B99" s="225"/>
      <c r="C99" s="225"/>
      <c r="D99" s="268" t="s">
        <v>189</v>
      </c>
      <c r="E99" s="268"/>
      <c r="F99" s="233" t="s">
        <v>190</v>
      </c>
      <c r="G99" s="226"/>
      <c r="H99" s="234" t="s">
        <v>191</v>
      </c>
      <c r="I99" s="269" t="s">
        <v>180</v>
      </c>
      <c r="J99" s="269"/>
      <c r="K99" s="235"/>
      <c r="L99" s="235"/>
      <c r="M99" s="235"/>
      <c r="N99" s="235"/>
      <c r="O99" s="230"/>
      <c r="P99" s="231"/>
    </row>
    <row r="100" spans="2:16">
      <c r="B100" s="236" t="s">
        <v>192</v>
      </c>
      <c r="C100" s="270" t="s">
        <v>209</v>
      </c>
      <c r="D100" s="270"/>
      <c r="E100" s="270"/>
      <c r="F100" s="237"/>
      <c r="G100" s="270" t="s">
        <v>208</v>
      </c>
      <c r="H100" s="270"/>
      <c r="I100" s="275" t="s">
        <v>207</v>
      </c>
      <c r="J100" s="275"/>
      <c r="K100" s="229"/>
      <c r="L100" s="229"/>
      <c r="M100" s="229"/>
      <c r="N100" s="229"/>
      <c r="O100" s="230"/>
      <c r="P100" s="231"/>
    </row>
    <row r="101" spans="2:16">
      <c r="B101" s="238"/>
      <c r="C101" s="269" t="s">
        <v>190</v>
      </c>
      <c r="D101" s="269"/>
      <c r="E101" s="269"/>
      <c r="F101" s="239" t="s">
        <v>191</v>
      </c>
      <c r="G101" s="269" t="s">
        <v>180</v>
      </c>
      <c r="H101" s="269"/>
      <c r="I101" s="269" t="s">
        <v>193</v>
      </c>
      <c r="J101" s="269"/>
      <c r="K101" s="235"/>
      <c r="L101" s="235"/>
      <c r="M101" s="235"/>
      <c r="N101" s="235"/>
      <c r="O101" s="230"/>
      <c r="P101" s="231"/>
    </row>
    <row r="102" spans="2:16">
      <c r="B102" s="240" t="s">
        <v>205</v>
      </c>
      <c r="C102" s="240"/>
      <c r="D102" s="240"/>
      <c r="E102" s="241"/>
      <c r="F102" s="241"/>
      <c r="G102" s="240"/>
      <c r="H102" s="240"/>
      <c r="I102" s="230"/>
      <c r="J102" s="230"/>
      <c r="K102" s="230"/>
      <c r="L102" s="230"/>
      <c r="M102" s="230"/>
      <c r="N102" s="230"/>
      <c r="O102" s="230"/>
      <c r="P102" s="231"/>
    </row>
    <row r="103" spans="2:16">
      <c r="B103" s="240"/>
      <c r="C103" s="240"/>
      <c r="D103" s="240"/>
      <c r="E103" s="241"/>
      <c r="F103" s="241"/>
      <c r="G103" s="240"/>
      <c r="H103" s="240"/>
      <c r="I103" s="230"/>
      <c r="J103" s="230"/>
      <c r="K103" s="230"/>
      <c r="L103" s="230"/>
      <c r="M103" s="230"/>
      <c r="N103" s="230"/>
      <c r="O103" s="230"/>
      <c r="P103" s="231"/>
    </row>
    <row r="104" spans="2:16" hidden="1">
      <c r="C104" s="261"/>
      <c r="D104" s="261"/>
      <c r="E104" s="261"/>
      <c r="F104" s="261"/>
      <c r="G104" s="261"/>
      <c r="H104" s="261"/>
      <c r="I104" s="242"/>
      <c r="J104" s="242"/>
      <c r="K104" s="242"/>
      <c r="L104" s="242"/>
      <c r="M104" s="242"/>
      <c r="N104" s="242"/>
      <c r="O104" s="243"/>
      <c r="P104" s="244"/>
    </row>
    <row r="105" spans="2:16" ht="48" hidden="1" customHeight="1" thickTop="1" thickBot="1">
      <c r="C105" s="262"/>
      <c r="D105" s="263"/>
      <c r="E105" s="263"/>
      <c r="F105" s="264" t="s">
        <v>194</v>
      </c>
      <c r="G105" s="264"/>
      <c r="H105" s="265"/>
    </row>
    <row r="106" spans="2:16" ht="3.75" hidden="1" customHeight="1" thickTop="1" thickBot="1">
      <c r="C106" s="266"/>
      <c r="D106" s="266"/>
      <c r="E106" s="266"/>
      <c r="F106" s="267"/>
      <c r="G106" s="267"/>
      <c r="H106" s="267"/>
    </row>
    <row r="107" spans="2:16" ht="13.5" hidden="1" customHeight="1" thickTop="1">
      <c r="B107" s="245"/>
      <c r="C107" s="257" t="s">
        <v>195</v>
      </c>
      <c r="D107" s="258"/>
      <c r="E107" s="258"/>
      <c r="F107" s="259"/>
      <c r="G107" s="259"/>
      <c r="H107" s="260"/>
    </row>
    <row r="108" spans="2:16" ht="13.5" hidden="1" customHeight="1">
      <c r="C108" s="247" t="s">
        <v>196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197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198</v>
      </c>
      <c r="D110" s="248"/>
      <c r="E110" s="248"/>
      <c r="F110" s="251"/>
      <c r="G110" s="251"/>
      <c r="H110" s="252"/>
    </row>
    <row r="111" spans="2:16" ht="13.5" hidden="1" customHeight="1">
      <c r="C111" s="247" t="s">
        <v>199</v>
      </c>
      <c r="D111" s="248"/>
      <c r="E111" s="248"/>
      <c r="F111" s="251"/>
      <c r="G111" s="251"/>
      <c r="H111" s="252"/>
    </row>
    <row r="112" spans="2:16" ht="13.5" hidden="1" customHeight="1">
      <c r="C112" s="247" t="s">
        <v>200</v>
      </c>
      <c r="D112" s="248"/>
      <c r="E112" s="248"/>
      <c r="F112" s="249"/>
      <c r="G112" s="249"/>
      <c r="H112" s="250"/>
    </row>
    <row r="113" spans="3:8" ht="13.5" hidden="1" customHeight="1">
      <c r="C113" s="247" t="s">
        <v>201</v>
      </c>
      <c r="D113" s="248"/>
      <c r="E113" s="248"/>
      <c r="F113" s="249"/>
      <c r="G113" s="249"/>
      <c r="H113" s="250"/>
    </row>
    <row r="114" spans="3:8" ht="13.5" hidden="1" customHeight="1">
      <c r="C114" s="247" t="s">
        <v>202</v>
      </c>
      <c r="D114" s="248"/>
      <c r="E114" s="248"/>
      <c r="F114" s="251"/>
      <c r="G114" s="251"/>
      <c r="H114" s="252"/>
    </row>
    <row r="115" spans="3:8" ht="15.75" hidden="1" thickBot="1">
      <c r="C115" s="253" t="s">
        <v>203</v>
      </c>
      <c r="D115" s="254"/>
      <c r="E115" s="254"/>
      <c r="F115" s="255"/>
      <c r="G115" s="255"/>
      <c r="H115" s="256"/>
    </row>
    <row r="116" spans="3:8" ht="3.75" hidden="1" customHeight="1" thickTop="1">
      <c r="C116" s="246"/>
      <c r="D116" s="246"/>
      <c r="E116" s="246"/>
      <c r="F116" s="246"/>
      <c r="G116" s="246"/>
      <c r="H116" s="246"/>
    </row>
    <row r="117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9:O51"/>
    <mergeCell ref="F50:F51"/>
    <mergeCell ref="G50:G51"/>
    <mergeCell ref="H50:H51"/>
    <mergeCell ref="I50:I51"/>
    <mergeCell ref="J50:J51"/>
    <mergeCell ref="H25:H26"/>
    <mergeCell ref="I25:I26"/>
    <mergeCell ref="J25:J26"/>
    <mergeCell ref="B47:O47"/>
    <mergeCell ref="C48:J48"/>
    <mergeCell ref="B49:B51"/>
    <mergeCell ref="C49:C51"/>
    <mergeCell ref="D49:D51"/>
    <mergeCell ref="E49:E51"/>
    <mergeCell ref="F49:J4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'0503737'!TR_30200309981_2345116749</vt:lpstr>
      <vt:lpstr>'0503737'!TR_30200309981_2345116750</vt:lpstr>
      <vt:lpstr>'0503737'!TR_30200309981_2345116751</vt:lpstr>
      <vt:lpstr>'0503737'!TR_30200309981_2345116754</vt:lpstr>
      <vt:lpstr>'0503737'!TR_30200309981_2345116755</vt:lpstr>
      <vt:lpstr>'0503737'!TR_30200309981_2345116758</vt:lpstr>
      <vt:lpstr>'0503737'!TR_30200309981_2345116762</vt:lpstr>
      <vt:lpstr>'0503737'!TR_30200309994</vt:lpstr>
      <vt:lpstr>'0503737'!TR_30200310007</vt:lpstr>
      <vt:lpstr>'0503737'!TR_30200310017_2345116723</vt:lpstr>
      <vt:lpstr>'0503737'!TR_30200310030</vt:lpstr>
      <vt:lpstr>'0503737'!TT_30200309981_2345116747_30200310052</vt:lpstr>
      <vt:lpstr>'0503737'!TT_30200309981_2345116748_30200310052</vt:lpstr>
      <vt:lpstr>'0503737'!TT_30200309981_2345116752_30200310052</vt:lpstr>
      <vt:lpstr>'0503737'!TT_30200309981_2345116753_30200310052</vt:lpstr>
      <vt:lpstr>'0503737'!TT_30200309981_2345116756_30200310052</vt:lpstr>
      <vt:lpstr>'0503737'!TT_30200309981_2345116757_30200310052</vt:lpstr>
      <vt:lpstr>'0503737'!TT_30200309981_2345116759_30200310052</vt:lpstr>
      <vt:lpstr>'0503737'!TT_30200309981_2345116761_30200310052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2024-03-14T13:51:49Z</dcterms:created>
  <dcterms:modified xsi:type="dcterms:W3CDTF">2024-03-21T13:04:57Z</dcterms:modified>
</cp:coreProperties>
</file>